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jonathan_j_loix_gsk_com/Documents/Documents/Judo/2023 - 2024/"/>
    </mc:Choice>
  </mc:AlternateContent>
  <xr:revisionPtr revIDLastSave="0" documentId="8_{6D357C29-FBD8-48A7-91ED-F2A47B3C8328}" xr6:coauthVersionLast="47" xr6:coauthVersionMax="47" xr10:uidLastSave="{00000000-0000-0000-0000-000000000000}"/>
  <bookViews>
    <workbookView xWindow="6648" yWindow="276" windowWidth="15372" windowHeight="12084" xr2:uid="{A494C0E1-1683-4DF1-8862-F0E66852CA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I80" i="1" s="1"/>
  <c r="G80" i="1"/>
  <c r="H79" i="1"/>
  <c r="I79" i="1" s="1"/>
  <c r="G79" i="1"/>
  <c r="H78" i="1"/>
  <c r="I78" i="1" s="1"/>
  <c r="G78" i="1"/>
  <c r="I77" i="1"/>
  <c r="H77" i="1"/>
  <c r="G77" i="1"/>
  <c r="H76" i="1"/>
  <c r="G76" i="1"/>
  <c r="I76" i="1" s="1"/>
  <c r="G75" i="1"/>
  <c r="I75" i="1" s="1"/>
  <c r="H74" i="1"/>
  <c r="I74" i="1" s="1"/>
  <c r="G74" i="1"/>
  <c r="H73" i="1"/>
  <c r="I73" i="1" s="1"/>
  <c r="G73" i="1"/>
  <c r="I72" i="1"/>
  <c r="H72" i="1"/>
  <c r="G72" i="1"/>
  <c r="H71" i="1"/>
  <c r="I71" i="1" s="1"/>
  <c r="G71" i="1"/>
  <c r="H70" i="1"/>
  <c r="I70" i="1" s="1"/>
  <c r="G70" i="1"/>
  <c r="H69" i="1"/>
  <c r="I69" i="1" s="1"/>
  <c r="G69" i="1"/>
  <c r="I68" i="1"/>
  <c r="H68" i="1"/>
  <c r="G68" i="1"/>
  <c r="H67" i="1"/>
  <c r="I67" i="1" s="1"/>
  <c r="G67" i="1"/>
  <c r="H66" i="1"/>
  <c r="I66" i="1" s="1"/>
  <c r="G66" i="1"/>
  <c r="H65" i="1"/>
  <c r="I65" i="1" s="1"/>
  <c r="G65" i="1"/>
  <c r="I64" i="1"/>
  <c r="H64" i="1"/>
  <c r="G64" i="1"/>
  <c r="H63" i="1"/>
  <c r="I63" i="1" s="1"/>
  <c r="G63" i="1"/>
  <c r="G62" i="1"/>
  <c r="I62" i="1" s="1"/>
  <c r="H61" i="1"/>
  <c r="I61" i="1" s="1"/>
  <c r="G61" i="1"/>
  <c r="G60" i="1"/>
  <c r="I60" i="1" s="1"/>
  <c r="H59" i="1"/>
  <c r="I59" i="1" s="1"/>
  <c r="G59" i="1"/>
  <c r="I58" i="1"/>
  <c r="H58" i="1"/>
  <c r="G58" i="1"/>
  <c r="H57" i="1"/>
  <c r="G57" i="1"/>
  <c r="I57" i="1" s="1"/>
  <c r="I56" i="1"/>
  <c r="H56" i="1"/>
  <c r="G56" i="1"/>
  <c r="H55" i="1"/>
  <c r="I55" i="1" s="1"/>
  <c r="G55" i="1"/>
  <c r="I54" i="1"/>
  <c r="H54" i="1"/>
  <c r="G54" i="1"/>
  <c r="H53" i="1"/>
  <c r="G53" i="1"/>
  <c r="I53" i="1" s="1"/>
  <c r="I52" i="1"/>
  <c r="H52" i="1"/>
  <c r="G52" i="1"/>
  <c r="H51" i="1"/>
  <c r="I51" i="1" s="1"/>
  <c r="G51" i="1"/>
  <c r="I50" i="1"/>
  <c r="H50" i="1"/>
  <c r="G50" i="1"/>
  <c r="H49" i="1"/>
  <c r="I49" i="1" s="1"/>
  <c r="G49" i="1"/>
  <c r="I48" i="1"/>
  <c r="H48" i="1"/>
  <c r="G48" i="1"/>
  <c r="H47" i="1"/>
  <c r="I47" i="1" s="1"/>
  <c r="G47" i="1"/>
  <c r="H46" i="1"/>
  <c r="I46" i="1" s="1"/>
  <c r="G46" i="1"/>
  <c r="G45" i="1"/>
  <c r="I45" i="1" s="1"/>
  <c r="H44" i="1"/>
  <c r="I44" i="1" s="1"/>
  <c r="G44" i="1"/>
  <c r="I43" i="1"/>
  <c r="H43" i="1"/>
  <c r="G43" i="1"/>
  <c r="H42" i="1"/>
  <c r="I42" i="1" s="1"/>
  <c r="G42" i="1"/>
  <c r="I41" i="1"/>
  <c r="H41" i="1"/>
  <c r="G41" i="1"/>
  <c r="H40" i="1"/>
  <c r="I40" i="1" s="1"/>
  <c r="G40" i="1"/>
  <c r="I39" i="1"/>
  <c r="H39" i="1"/>
  <c r="G39" i="1"/>
  <c r="H38" i="1"/>
  <c r="I38" i="1" s="1"/>
  <c r="G38" i="1"/>
  <c r="I37" i="1"/>
  <c r="H37" i="1"/>
  <c r="G37" i="1"/>
  <c r="H36" i="1"/>
  <c r="I36" i="1" s="1"/>
  <c r="G36" i="1"/>
  <c r="I35" i="1"/>
  <c r="H35" i="1"/>
  <c r="G35" i="1"/>
  <c r="H34" i="1"/>
  <c r="I34" i="1" s="1"/>
  <c r="G34" i="1"/>
  <c r="I33" i="1"/>
  <c r="H33" i="1"/>
  <c r="G33" i="1"/>
  <c r="H32" i="1"/>
  <c r="I32" i="1" s="1"/>
  <c r="G32" i="1"/>
  <c r="I31" i="1"/>
  <c r="H31" i="1"/>
  <c r="G31" i="1"/>
  <c r="G30" i="1"/>
  <c r="I30" i="1" s="1"/>
  <c r="H29" i="1"/>
  <c r="I29" i="1" s="1"/>
  <c r="G29" i="1"/>
  <c r="H28" i="1"/>
  <c r="I28" i="1" s="1"/>
  <c r="G28" i="1"/>
  <c r="G27" i="1"/>
  <c r="I27" i="1" s="1"/>
  <c r="G26" i="1"/>
  <c r="I26" i="1" s="1"/>
  <c r="G25" i="1"/>
  <c r="I25" i="1" s="1"/>
  <c r="G24" i="1"/>
  <c r="I24" i="1" s="1"/>
  <c r="I23" i="1"/>
  <c r="G23" i="1"/>
  <c r="H22" i="1"/>
  <c r="I22" i="1" s="1"/>
  <c r="G22" i="1"/>
  <c r="I21" i="1"/>
  <c r="G21" i="1"/>
  <c r="I20" i="1"/>
  <c r="G20" i="1"/>
  <c r="H19" i="1"/>
  <c r="G19" i="1"/>
  <c r="I19" i="1" s="1"/>
  <c r="I18" i="1"/>
  <c r="G18" i="1"/>
  <c r="G17" i="1"/>
  <c r="I17" i="1" s="1"/>
  <c r="G16" i="1"/>
  <c r="I16" i="1" s="1"/>
  <c r="G15" i="1"/>
  <c r="I15" i="1" s="1"/>
  <c r="G14" i="1"/>
  <c r="I14" i="1" s="1"/>
  <c r="G13" i="1"/>
  <c r="I13" i="1" s="1"/>
  <c r="H12" i="1"/>
  <c r="I12" i="1" s="1"/>
  <c r="G12" i="1"/>
  <c r="H11" i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2" i="1"/>
  <c r="I2" i="1" s="1"/>
</calcChain>
</file>

<file path=xl/sharedStrings.xml><?xml version="1.0" encoding="utf-8"?>
<sst xmlns="http://schemas.openxmlformats.org/spreadsheetml/2006/main" count="88" uniqueCount="88">
  <si>
    <t>place</t>
  </si>
  <si>
    <t>Club</t>
  </si>
  <si>
    <r>
      <t>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place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</si>
  <si>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place</t>
    </r>
  </si>
  <si>
    <r>
      <t>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place</t>
    </r>
  </si>
  <si>
    <t>participation</t>
  </si>
  <si>
    <t>inscrits</t>
  </si>
  <si>
    <t>total</t>
  </si>
  <si>
    <t>moyenne</t>
  </si>
  <si>
    <t>Dojo Liegeois</t>
  </si>
  <si>
    <t>J.C. Neupre Wallonie</t>
  </si>
  <si>
    <t>Bushido Saive</t>
  </si>
  <si>
    <t>Sprimont Judo Team</t>
  </si>
  <si>
    <t>J.C. Visetois</t>
  </si>
  <si>
    <t>J.C. Herstal</t>
  </si>
  <si>
    <t>J.C. Plombieres</t>
  </si>
  <si>
    <t>J.C. Andrimont</t>
  </si>
  <si>
    <t>J.C. Lincent</t>
  </si>
  <si>
    <t>J.C. Beaufort (LUX)</t>
  </si>
  <si>
    <t>J.C. La Chenaie</t>
  </si>
  <si>
    <t>J.C. Valca</t>
  </si>
  <si>
    <t>Judo Team Hermée</t>
  </si>
  <si>
    <t>J.C. Beynois</t>
  </si>
  <si>
    <t>J.C. Stavelot</t>
  </si>
  <si>
    <t>J.C. Petit Rechain</t>
  </si>
  <si>
    <t>J.C. Ouffet</t>
  </si>
  <si>
    <t>J. C. Sambreville</t>
  </si>
  <si>
    <t>Lambermont Pepinster</t>
  </si>
  <si>
    <t>J.C. Verlaine</t>
  </si>
  <si>
    <t>J.C. Straussen (LUX)</t>
  </si>
  <si>
    <t>J. C. Oreye</t>
  </si>
  <si>
    <t>J.C. Aubel</t>
  </si>
  <si>
    <t>Kodokan Spadois</t>
  </si>
  <si>
    <t>E. de judo Waremme</t>
  </si>
  <si>
    <t>J.C. Eupen</t>
  </si>
  <si>
    <t>Ryu Sportcity</t>
  </si>
  <si>
    <t>Ippon La Louvière</t>
  </si>
  <si>
    <t>J.C. Herve</t>
  </si>
  <si>
    <t>Judo Bond (NED)</t>
  </si>
  <si>
    <t>J.C. Dudelange (LUX)</t>
  </si>
  <si>
    <t>Uchi-mata Forrières</t>
  </si>
  <si>
    <t>J.C. Kodokan Gaumais</t>
  </si>
  <si>
    <t>J.C. Borlez</t>
  </si>
  <si>
    <t>J.C. Bastogne</t>
  </si>
  <si>
    <t>Saint-Trond (VJF)</t>
  </si>
  <si>
    <t>J.C. Gishi Jambes</t>
  </si>
  <si>
    <t>J.C. Salm</t>
  </si>
  <si>
    <t>Poséidon</t>
  </si>
  <si>
    <t>J.C. Wincrange (LUX)</t>
  </si>
  <si>
    <t>J.C. Mont sur Marchienne</t>
  </si>
  <si>
    <t>Olympic Brainois</t>
  </si>
  <si>
    <t>J.C. de Jette</t>
  </si>
  <si>
    <t>Kyoryukai</t>
  </si>
  <si>
    <t>J.C. Crossing Schaerbeek</t>
  </si>
  <si>
    <t>J. C. Aiseau-Presles</t>
  </si>
  <si>
    <t>J. C. Wellin</t>
  </si>
  <si>
    <t>J.C. Namurois</t>
  </si>
  <si>
    <t>J.C. Trois Ponts</t>
  </si>
  <si>
    <t>A-B-W Jodoigne</t>
  </si>
  <si>
    <t>J.C. Deux Vireux</t>
  </si>
  <si>
    <t>J.C. Budo Bruxelles</t>
  </si>
  <si>
    <t>Judo Team Maasticht (NED)</t>
  </si>
  <si>
    <t>J.C. Zita Kyotei</t>
  </si>
  <si>
    <t>Ardenne Judo</t>
  </si>
  <si>
    <t>J.C. Tenneville</t>
  </si>
  <si>
    <t>J.C. Arlon</t>
  </si>
  <si>
    <t>J. C. Deux Haine</t>
  </si>
  <si>
    <t>Ippon Marchin</t>
  </si>
  <si>
    <t>J. C. Rebecq</t>
  </si>
  <si>
    <t>Judo Renaissance</t>
  </si>
  <si>
    <t>J. C. Seghin en mélantois</t>
  </si>
  <si>
    <t>Top Niveau Tournai</t>
  </si>
  <si>
    <t>Ippon Soignies</t>
  </si>
  <si>
    <t>J. C. Baal (VJF)</t>
  </si>
  <si>
    <t>J.C. Givet</t>
  </si>
  <si>
    <t>J.C. Hercules (NED)</t>
  </si>
  <si>
    <t>Kodokan Marche</t>
  </si>
  <si>
    <t>J.C. Ittre</t>
  </si>
  <si>
    <t>J.C. Saint Denis</t>
  </si>
  <si>
    <t>Brussels Budo Institute</t>
  </si>
  <si>
    <t>J.C. Auderghem</t>
  </si>
  <si>
    <t>J.C. Ottignies</t>
  </si>
  <si>
    <t>Bushido Fléron</t>
  </si>
  <si>
    <t>J.C. Saint Vith</t>
  </si>
  <si>
    <t>J.C. Vallée du Geer</t>
  </si>
  <si>
    <t>J.C. Forest kodokan</t>
  </si>
  <si>
    <t>J.C. Grez-Doiceau</t>
  </si>
  <si>
    <t>Ippon Braine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</si>
</sst>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48A9-A057-4FB9-BB2A-5EAFAF0EDED8}">
  <dimension ref="A1:I80"/>
  <sheetViews>
    <sheetView tabSelected="1" workbookViewId="0">
      <selection activeCell="M11" sqref="M11"/>
    </sheetView>
  </sheetViews>
  <sheetFormatPr defaultRowHeight="14.4" x14ac:dyDescent="0.3"/>
  <cols>
    <col min="1" max="1" width="5.44140625" customWidth="1"/>
    <col min="2" max="2" width="23.33203125" customWidth="1"/>
    <col min="3" max="3" width="8.33203125" customWidth="1"/>
    <col min="4" max="4" width="9.44140625" customWidth="1"/>
    <col min="5" max="5" width="9.109375" customWidth="1"/>
    <col min="6" max="6" width="11.21875" customWidth="1"/>
    <col min="7" max="7" width="6.44140625" customWidth="1"/>
    <col min="8" max="8" width="5.21875" customWidth="1"/>
    <col min="9" max="9" width="8.5546875" customWidth="1"/>
  </cols>
  <sheetData>
    <row r="1" spans="1:9" ht="16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1</v>
      </c>
      <c r="B2" s="3" t="s">
        <v>9</v>
      </c>
      <c r="C2" s="4">
        <v>69</v>
      </c>
      <c r="D2" s="1">
        <v>37</v>
      </c>
      <c r="E2" s="1">
        <v>21</v>
      </c>
      <c r="F2" s="1">
        <v>43</v>
      </c>
      <c r="G2" s="1">
        <f>SUM(C2:F2)</f>
        <v>170</v>
      </c>
      <c r="H2" s="1">
        <v>1479</v>
      </c>
      <c r="I2" s="5">
        <f t="shared" ref="I2:I41" si="0">H2/G2</f>
        <v>8.6999999999999993</v>
      </c>
    </row>
    <row r="3" spans="1:9" x14ac:dyDescent="0.3">
      <c r="A3" s="2">
        <v>2</v>
      </c>
      <c r="B3" s="3" t="s">
        <v>10</v>
      </c>
      <c r="C3" s="4">
        <v>51</v>
      </c>
      <c r="D3" s="1">
        <v>31</v>
      </c>
      <c r="E3" s="1">
        <v>29</v>
      </c>
      <c r="F3" s="1">
        <v>36</v>
      </c>
      <c r="G3" s="1">
        <f>SUM(C3:F3)</f>
        <v>147</v>
      </c>
      <c r="H3" s="1">
        <v>1174</v>
      </c>
      <c r="I3" s="5">
        <f t="shared" si="0"/>
        <v>7.9863945578231297</v>
      </c>
    </row>
    <row r="4" spans="1:9" x14ac:dyDescent="0.3">
      <c r="A4" s="2">
        <v>3</v>
      </c>
      <c r="B4" s="3" t="s">
        <v>11</v>
      </c>
      <c r="C4" s="4">
        <v>33</v>
      </c>
      <c r="D4" s="1">
        <v>24</v>
      </c>
      <c r="E4" s="1">
        <v>18</v>
      </c>
      <c r="F4" s="1">
        <v>36</v>
      </c>
      <c r="G4" s="1">
        <f t="shared" ref="G4:G74" si="1">SUM(C4:F4)</f>
        <v>111</v>
      </c>
      <c r="H4" s="1">
        <v>817</v>
      </c>
      <c r="I4" s="5">
        <f t="shared" si="0"/>
        <v>7.3603603603603602</v>
      </c>
    </row>
    <row r="5" spans="1:9" x14ac:dyDescent="0.3">
      <c r="A5" s="2">
        <v>4</v>
      </c>
      <c r="B5" s="6" t="s">
        <v>12</v>
      </c>
      <c r="C5" s="4">
        <v>20</v>
      </c>
      <c r="D5" s="1">
        <v>20</v>
      </c>
      <c r="E5" s="1">
        <v>15</v>
      </c>
      <c r="F5" s="1">
        <v>21</v>
      </c>
      <c r="G5" s="1">
        <f>SUM(C5:F5)</f>
        <v>76</v>
      </c>
      <c r="H5" s="1">
        <v>599</v>
      </c>
      <c r="I5" s="5">
        <f>H5/G5</f>
        <v>7.8815789473684212</v>
      </c>
    </row>
    <row r="6" spans="1:9" x14ac:dyDescent="0.3">
      <c r="A6" s="2">
        <v>5</v>
      </c>
      <c r="B6" s="6" t="s">
        <v>13</v>
      </c>
      <c r="C6" s="4">
        <v>17</v>
      </c>
      <c r="D6" s="1">
        <v>23</v>
      </c>
      <c r="E6" s="1">
        <v>15</v>
      </c>
      <c r="F6" s="1">
        <v>26</v>
      </c>
      <c r="G6" s="1">
        <f t="shared" si="1"/>
        <v>81</v>
      </c>
      <c r="H6" s="1">
        <v>592</v>
      </c>
      <c r="I6" s="5">
        <f t="shared" si="0"/>
        <v>7.3086419753086416</v>
      </c>
    </row>
    <row r="7" spans="1:9" x14ac:dyDescent="0.3">
      <c r="A7" s="2">
        <v>6</v>
      </c>
      <c r="B7" s="6" t="s">
        <v>14</v>
      </c>
      <c r="C7" s="4">
        <v>23</v>
      </c>
      <c r="D7" s="1">
        <v>16</v>
      </c>
      <c r="E7" s="1">
        <v>8</v>
      </c>
      <c r="F7" s="1">
        <v>40</v>
      </c>
      <c r="G7" s="1">
        <f>SUM(C7:F7)</f>
        <v>87</v>
      </c>
      <c r="H7" s="1">
        <v>548</v>
      </c>
      <c r="I7" s="5">
        <f>H7/G7</f>
        <v>6.2988505747126435</v>
      </c>
    </row>
    <row r="8" spans="1:9" x14ac:dyDescent="0.3">
      <c r="A8" s="2">
        <v>7</v>
      </c>
      <c r="B8" s="6" t="s">
        <v>15</v>
      </c>
      <c r="C8" s="4">
        <v>16</v>
      </c>
      <c r="D8" s="1">
        <v>22</v>
      </c>
      <c r="E8" s="1">
        <v>14</v>
      </c>
      <c r="F8" s="1">
        <v>20</v>
      </c>
      <c r="G8" s="1">
        <f>SUM(C8:F8)</f>
        <v>72</v>
      </c>
      <c r="H8" s="1">
        <v>519</v>
      </c>
      <c r="I8" s="5">
        <f>H8/G8</f>
        <v>7.208333333333333</v>
      </c>
    </row>
    <row r="9" spans="1:9" x14ac:dyDescent="0.3">
      <c r="A9" s="2">
        <v>8</v>
      </c>
      <c r="B9" s="6" t="s">
        <v>16</v>
      </c>
      <c r="C9" s="4">
        <v>20</v>
      </c>
      <c r="D9" s="1">
        <v>17</v>
      </c>
      <c r="E9" s="1">
        <v>10</v>
      </c>
      <c r="F9" s="1">
        <v>16</v>
      </c>
      <c r="G9" s="1">
        <f>SUM(C9:F9)</f>
        <v>63</v>
      </c>
      <c r="H9" s="1">
        <v>518</v>
      </c>
      <c r="I9" s="5">
        <f>H9/G9</f>
        <v>8.2222222222222214</v>
      </c>
    </row>
    <row r="10" spans="1:9" x14ac:dyDescent="0.3">
      <c r="A10" s="2">
        <v>9</v>
      </c>
      <c r="B10" s="6" t="s">
        <v>17</v>
      </c>
      <c r="C10" s="4">
        <v>11</v>
      </c>
      <c r="D10" s="1">
        <v>15</v>
      </c>
      <c r="E10" s="1">
        <v>8</v>
      </c>
      <c r="F10" s="1">
        <v>18</v>
      </c>
      <c r="G10" s="1">
        <f t="shared" si="1"/>
        <v>52</v>
      </c>
      <c r="H10" s="1">
        <v>369</v>
      </c>
      <c r="I10" s="5">
        <f t="shared" si="0"/>
        <v>7.0961538461538458</v>
      </c>
    </row>
    <row r="11" spans="1:9" x14ac:dyDescent="0.3">
      <c r="A11" s="2">
        <v>10</v>
      </c>
      <c r="B11" s="3" t="s">
        <v>18</v>
      </c>
      <c r="C11" s="4">
        <v>13</v>
      </c>
      <c r="D11" s="1">
        <v>8</v>
      </c>
      <c r="E11" s="1">
        <v>5</v>
      </c>
      <c r="F11" s="1">
        <v>7</v>
      </c>
      <c r="G11" s="1">
        <f>SUM(C11:F11)</f>
        <v>33</v>
      </c>
      <c r="H11" s="1">
        <f>C11*11+D11*8+E11*4+F11</f>
        <v>234</v>
      </c>
      <c r="I11" s="5">
        <f>H11/G11</f>
        <v>7.0909090909090908</v>
      </c>
    </row>
    <row r="12" spans="1:9" x14ac:dyDescent="0.3">
      <c r="A12" s="2">
        <v>11</v>
      </c>
      <c r="B12" s="3" t="s">
        <v>19</v>
      </c>
      <c r="C12" s="4">
        <v>10</v>
      </c>
      <c r="D12" s="1">
        <v>10</v>
      </c>
      <c r="E12" s="1">
        <v>3</v>
      </c>
      <c r="F12" s="1">
        <v>9</v>
      </c>
      <c r="G12" s="1">
        <f t="shared" si="1"/>
        <v>32</v>
      </c>
      <c r="H12" s="1">
        <f t="shared" ref="H12" si="2">C12*11+D12*8+E12*4+F12</f>
        <v>211</v>
      </c>
      <c r="I12" s="5">
        <f>H12/G12</f>
        <v>6.59375</v>
      </c>
    </row>
    <row r="13" spans="1:9" x14ac:dyDescent="0.3">
      <c r="A13" s="2">
        <v>12</v>
      </c>
      <c r="B13" s="3" t="s">
        <v>20</v>
      </c>
      <c r="C13" s="4">
        <v>7</v>
      </c>
      <c r="D13" s="4">
        <v>5</v>
      </c>
      <c r="E13" s="4">
        <v>6</v>
      </c>
      <c r="F13" s="1">
        <v>28</v>
      </c>
      <c r="G13" s="1">
        <f>SUM(C13:F13)</f>
        <v>46</v>
      </c>
      <c r="H13" s="1">
        <v>199</v>
      </c>
      <c r="I13" s="5">
        <f>H13/G13</f>
        <v>4.3260869565217392</v>
      </c>
    </row>
    <row r="14" spans="1:9" x14ac:dyDescent="0.3">
      <c r="A14" s="2">
        <v>13</v>
      </c>
      <c r="B14" s="3" t="s">
        <v>21</v>
      </c>
      <c r="C14" s="4">
        <v>8</v>
      </c>
      <c r="D14" s="1">
        <v>5</v>
      </c>
      <c r="E14" s="1">
        <v>3</v>
      </c>
      <c r="F14" s="1">
        <v>10</v>
      </c>
      <c r="G14" s="1">
        <f>SUM(C14:F14)</f>
        <v>26</v>
      </c>
      <c r="H14" s="1">
        <v>198</v>
      </c>
      <c r="I14" s="5">
        <f>H14/G14</f>
        <v>7.615384615384615</v>
      </c>
    </row>
    <row r="15" spans="1:9" x14ac:dyDescent="0.3">
      <c r="A15" s="2">
        <v>14</v>
      </c>
      <c r="B15" s="3" t="s">
        <v>22</v>
      </c>
      <c r="C15" s="4">
        <v>5</v>
      </c>
      <c r="D15" s="1">
        <v>6</v>
      </c>
      <c r="E15" s="1">
        <v>3</v>
      </c>
      <c r="F15" s="1">
        <v>13</v>
      </c>
      <c r="G15" s="1">
        <f>SUM(C15:F15)</f>
        <v>27</v>
      </c>
      <c r="H15" s="1">
        <v>187</v>
      </c>
      <c r="I15" s="5">
        <f>H15/G15</f>
        <v>6.9259259259259256</v>
      </c>
    </row>
    <row r="16" spans="1:9" x14ac:dyDescent="0.3">
      <c r="A16" s="2">
        <v>15</v>
      </c>
      <c r="B16" s="3" t="s">
        <v>23</v>
      </c>
      <c r="C16" s="4">
        <v>5</v>
      </c>
      <c r="D16" s="1">
        <v>5</v>
      </c>
      <c r="E16" s="1">
        <v>12</v>
      </c>
      <c r="F16" s="1">
        <v>20</v>
      </c>
      <c r="G16" s="1">
        <f t="shared" si="1"/>
        <v>42</v>
      </c>
      <c r="H16" s="1">
        <v>186</v>
      </c>
      <c r="I16" s="5">
        <f t="shared" ref="I16" si="3">H16/G16</f>
        <v>4.4285714285714288</v>
      </c>
    </row>
    <row r="17" spans="1:9" x14ac:dyDescent="0.3">
      <c r="A17" s="2">
        <v>16</v>
      </c>
      <c r="B17" s="3" t="s">
        <v>24</v>
      </c>
      <c r="C17" s="4">
        <v>4</v>
      </c>
      <c r="D17" s="1">
        <v>7</v>
      </c>
      <c r="E17" s="1">
        <v>8</v>
      </c>
      <c r="F17" s="1">
        <v>7</v>
      </c>
      <c r="G17" s="1">
        <f>SUM(C17:F17)</f>
        <v>26</v>
      </c>
      <c r="H17" s="1">
        <v>178</v>
      </c>
      <c r="I17" s="5">
        <f>H17/G17</f>
        <v>6.8461538461538458</v>
      </c>
    </row>
    <row r="18" spans="1:9" x14ac:dyDescent="0.3">
      <c r="A18" s="2">
        <v>17</v>
      </c>
      <c r="B18" s="3" t="s">
        <v>25</v>
      </c>
      <c r="C18" s="4">
        <v>9</v>
      </c>
      <c r="D18" s="1">
        <v>2</v>
      </c>
      <c r="E18" s="1">
        <v>2</v>
      </c>
      <c r="F18" s="1">
        <v>4</v>
      </c>
      <c r="G18" s="1">
        <f t="shared" si="1"/>
        <v>17</v>
      </c>
      <c r="H18" s="1">
        <v>151</v>
      </c>
      <c r="I18" s="5">
        <f t="shared" ref="I18:I27" si="4">H18/G18</f>
        <v>8.882352941176471</v>
      </c>
    </row>
    <row r="19" spans="1:9" x14ac:dyDescent="0.3">
      <c r="A19" s="2">
        <v>17</v>
      </c>
      <c r="B19" s="3" t="s">
        <v>26</v>
      </c>
      <c r="C19" s="4">
        <v>8</v>
      </c>
      <c r="D19" s="1">
        <v>4</v>
      </c>
      <c r="E19" s="1">
        <v>7</v>
      </c>
      <c r="F19" s="1">
        <v>3</v>
      </c>
      <c r="G19" s="1">
        <f>SUM(C19:F19)</f>
        <v>22</v>
      </c>
      <c r="H19" s="1">
        <f>C19*11+D19*8+E19*4+F19</f>
        <v>151</v>
      </c>
      <c r="I19" s="5">
        <f t="shared" si="4"/>
        <v>6.8636363636363633</v>
      </c>
    </row>
    <row r="20" spans="1:9" x14ac:dyDescent="0.3">
      <c r="A20" s="2">
        <v>19</v>
      </c>
      <c r="B20" s="3" t="s">
        <v>27</v>
      </c>
      <c r="C20" s="4">
        <v>6</v>
      </c>
      <c r="D20" s="4">
        <v>6</v>
      </c>
      <c r="E20" s="4">
        <v>1</v>
      </c>
      <c r="F20" s="1">
        <v>10</v>
      </c>
      <c r="G20" s="1">
        <f t="shared" si="1"/>
        <v>23</v>
      </c>
      <c r="H20" s="1">
        <v>147</v>
      </c>
      <c r="I20" s="5">
        <f t="shared" si="4"/>
        <v>6.3913043478260869</v>
      </c>
    </row>
    <row r="21" spans="1:9" x14ac:dyDescent="0.3">
      <c r="A21" s="2">
        <v>20</v>
      </c>
      <c r="B21" s="3" t="s">
        <v>28</v>
      </c>
      <c r="C21" s="4">
        <v>5</v>
      </c>
      <c r="D21" s="1">
        <v>1</v>
      </c>
      <c r="E21" s="1">
        <v>4</v>
      </c>
      <c r="F21" s="1">
        <v>8</v>
      </c>
      <c r="G21" s="1">
        <f t="shared" si="1"/>
        <v>18</v>
      </c>
      <c r="H21" s="1">
        <v>112</v>
      </c>
      <c r="I21" s="5">
        <f t="shared" si="4"/>
        <v>6.2222222222222223</v>
      </c>
    </row>
    <row r="22" spans="1:9" x14ac:dyDescent="0.3">
      <c r="A22" s="2">
        <v>21</v>
      </c>
      <c r="B22" s="3" t="s">
        <v>29</v>
      </c>
      <c r="C22" s="4">
        <v>5</v>
      </c>
      <c r="D22" s="4">
        <v>5</v>
      </c>
      <c r="E22" s="1">
        <v>2</v>
      </c>
      <c r="F22" s="1">
        <v>3</v>
      </c>
      <c r="G22" s="1">
        <f t="shared" ref="G22:G27" si="5">SUM(C22:F22)</f>
        <v>15</v>
      </c>
      <c r="H22" s="1">
        <f>C22*11+D22*8+E22*4+F22</f>
        <v>106</v>
      </c>
      <c r="I22" s="5">
        <f t="shared" si="4"/>
        <v>7.0666666666666664</v>
      </c>
    </row>
    <row r="23" spans="1:9" x14ac:dyDescent="0.3">
      <c r="A23" s="2">
        <v>22</v>
      </c>
      <c r="B23" s="3" t="s">
        <v>30</v>
      </c>
      <c r="C23" s="4">
        <v>1</v>
      </c>
      <c r="D23" s="4">
        <v>7</v>
      </c>
      <c r="E23" s="1">
        <v>4</v>
      </c>
      <c r="F23" s="1">
        <v>4</v>
      </c>
      <c r="G23" s="1">
        <f t="shared" si="5"/>
        <v>16</v>
      </c>
      <c r="H23" s="1">
        <v>103</v>
      </c>
      <c r="I23" s="5">
        <f t="shared" si="4"/>
        <v>6.4375</v>
      </c>
    </row>
    <row r="24" spans="1:9" x14ac:dyDescent="0.3">
      <c r="A24" s="2">
        <v>22</v>
      </c>
      <c r="B24" s="3" t="s">
        <v>31</v>
      </c>
      <c r="C24" s="7">
        <v>6</v>
      </c>
      <c r="D24" s="4">
        <v>1</v>
      </c>
      <c r="E24" s="4">
        <v>2</v>
      </c>
      <c r="F24" s="4">
        <v>8</v>
      </c>
      <c r="G24" s="1">
        <f t="shared" si="5"/>
        <v>17</v>
      </c>
      <c r="H24" s="8">
        <v>103</v>
      </c>
      <c r="I24" s="9">
        <f t="shared" si="4"/>
        <v>6.0588235294117645</v>
      </c>
    </row>
    <row r="25" spans="1:9" x14ac:dyDescent="0.3">
      <c r="A25" s="2">
        <v>24</v>
      </c>
      <c r="B25" s="3" t="s">
        <v>32</v>
      </c>
      <c r="C25" s="4">
        <v>1</v>
      </c>
      <c r="D25" s="4">
        <v>5</v>
      </c>
      <c r="E25" s="4">
        <v>5</v>
      </c>
      <c r="F25" s="4">
        <v>16</v>
      </c>
      <c r="G25" s="1">
        <f t="shared" si="5"/>
        <v>27</v>
      </c>
      <c r="H25" s="1">
        <v>98</v>
      </c>
      <c r="I25" s="5">
        <f t="shared" si="4"/>
        <v>3.6296296296296298</v>
      </c>
    </row>
    <row r="26" spans="1:9" x14ac:dyDescent="0.3">
      <c r="A26" s="2">
        <v>25</v>
      </c>
      <c r="B26" s="3" t="s">
        <v>33</v>
      </c>
      <c r="C26" s="4">
        <v>0</v>
      </c>
      <c r="D26" s="4">
        <v>5</v>
      </c>
      <c r="E26" s="1">
        <v>5</v>
      </c>
      <c r="F26" s="4">
        <v>23</v>
      </c>
      <c r="G26" s="1">
        <f t="shared" si="5"/>
        <v>33</v>
      </c>
      <c r="H26" s="1">
        <v>90</v>
      </c>
      <c r="I26" s="5">
        <f t="shared" si="4"/>
        <v>2.7272727272727271</v>
      </c>
    </row>
    <row r="27" spans="1:9" x14ac:dyDescent="0.3">
      <c r="A27" s="2">
        <v>26</v>
      </c>
      <c r="B27" s="3" t="s">
        <v>34</v>
      </c>
      <c r="C27" s="4">
        <v>2</v>
      </c>
      <c r="D27" s="4">
        <v>5</v>
      </c>
      <c r="E27" s="1">
        <v>3</v>
      </c>
      <c r="F27" s="1">
        <v>9</v>
      </c>
      <c r="G27" s="1">
        <f t="shared" si="5"/>
        <v>19</v>
      </c>
      <c r="H27" s="1">
        <v>89</v>
      </c>
      <c r="I27" s="5">
        <f t="shared" si="4"/>
        <v>4.6842105263157894</v>
      </c>
    </row>
    <row r="28" spans="1:9" x14ac:dyDescent="0.3">
      <c r="A28" s="2">
        <v>27</v>
      </c>
      <c r="B28" s="3" t="s">
        <v>35</v>
      </c>
      <c r="C28" s="4">
        <v>5</v>
      </c>
      <c r="D28" s="1">
        <v>1</v>
      </c>
      <c r="E28" s="1">
        <v>3</v>
      </c>
      <c r="F28" s="1">
        <v>3</v>
      </c>
      <c r="G28" s="1">
        <f t="shared" si="1"/>
        <v>12</v>
      </c>
      <c r="H28" s="1">
        <f t="shared" ref="H28:H50" si="6">C28*11+D28*8+E28*4+F28</f>
        <v>78</v>
      </c>
      <c r="I28" s="5">
        <f t="shared" si="0"/>
        <v>6.5</v>
      </c>
    </row>
    <row r="29" spans="1:9" x14ac:dyDescent="0.3">
      <c r="A29" s="2">
        <v>28</v>
      </c>
      <c r="B29" s="3" t="s">
        <v>36</v>
      </c>
      <c r="C29" s="4">
        <v>2</v>
      </c>
      <c r="D29" s="4">
        <v>3</v>
      </c>
      <c r="E29" s="4">
        <v>5</v>
      </c>
      <c r="F29" s="1">
        <v>5</v>
      </c>
      <c r="G29" s="1">
        <f>SUM(C29:F29)</f>
        <v>15</v>
      </c>
      <c r="H29" s="1">
        <f>C29*11+D29*8+E29*4+F29</f>
        <v>71</v>
      </c>
      <c r="I29" s="5">
        <f t="shared" si="0"/>
        <v>4.7333333333333334</v>
      </c>
    </row>
    <row r="30" spans="1:9" x14ac:dyDescent="0.3">
      <c r="A30" s="2">
        <v>29</v>
      </c>
      <c r="B30" s="3" t="s">
        <v>37</v>
      </c>
      <c r="C30" s="4">
        <v>1</v>
      </c>
      <c r="D30" s="4">
        <v>2</v>
      </c>
      <c r="E30" s="4">
        <v>3</v>
      </c>
      <c r="F30" s="4">
        <v>5</v>
      </c>
      <c r="G30" s="1">
        <f>SUM(C30:F30)</f>
        <v>11</v>
      </c>
      <c r="H30" s="1">
        <v>69</v>
      </c>
      <c r="I30" s="5">
        <f t="shared" si="0"/>
        <v>6.2727272727272725</v>
      </c>
    </row>
    <row r="31" spans="1:9" x14ac:dyDescent="0.3">
      <c r="A31" s="2">
        <v>30</v>
      </c>
      <c r="B31" s="3" t="s">
        <v>38</v>
      </c>
      <c r="C31" s="4">
        <v>5</v>
      </c>
      <c r="D31" s="4">
        <v>1</v>
      </c>
      <c r="E31" s="1">
        <v>1</v>
      </c>
      <c r="F31" s="1">
        <v>1</v>
      </c>
      <c r="G31" s="1">
        <f t="shared" si="1"/>
        <v>8</v>
      </c>
      <c r="H31" s="1">
        <f t="shared" ref="H31:H41" si="7">C31*11+D31*8+E31*4+F31</f>
        <v>68</v>
      </c>
      <c r="I31" s="5">
        <f t="shared" si="0"/>
        <v>8.5</v>
      </c>
    </row>
    <row r="32" spans="1:9" x14ac:dyDescent="0.3">
      <c r="A32" s="2">
        <v>31</v>
      </c>
      <c r="B32" s="3" t="s">
        <v>39</v>
      </c>
      <c r="C32" s="4">
        <v>5</v>
      </c>
      <c r="D32" s="4">
        <v>0</v>
      </c>
      <c r="E32" s="4">
        <v>1</v>
      </c>
      <c r="F32" s="4">
        <v>2</v>
      </c>
      <c r="G32" s="1">
        <f>SUM(C32:F32)</f>
        <v>8</v>
      </c>
      <c r="H32" s="1">
        <f t="shared" si="7"/>
        <v>61</v>
      </c>
      <c r="I32" s="5">
        <f t="shared" si="0"/>
        <v>7.625</v>
      </c>
    </row>
    <row r="33" spans="1:9" x14ac:dyDescent="0.3">
      <c r="A33" s="2">
        <v>31</v>
      </c>
      <c r="B33" s="3" t="s">
        <v>40</v>
      </c>
      <c r="C33" s="4">
        <v>3</v>
      </c>
      <c r="D33" s="1">
        <v>1</v>
      </c>
      <c r="E33" s="1">
        <v>3</v>
      </c>
      <c r="F33" s="1">
        <v>8</v>
      </c>
      <c r="G33" s="1">
        <f>SUM(C33:F33)</f>
        <v>15</v>
      </c>
      <c r="H33" s="1">
        <f t="shared" si="7"/>
        <v>61</v>
      </c>
      <c r="I33" s="5">
        <f t="shared" si="0"/>
        <v>4.0666666666666664</v>
      </c>
    </row>
    <row r="34" spans="1:9" x14ac:dyDescent="0.3">
      <c r="A34" s="2">
        <v>33</v>
      </c>
      <c r="B34" s="6" t="s">
        <v>41</v>
      </c>
      <c r="C34" s="4">
        <v>3</v>
      </c>
      <c r="D34" s="4">
        <v>3</v>
      </c>
      <c r="E34" s="1">
        <v>0</v>
      </c>
      <c r="F34" s="4">
        <v>2</v>
      </c>
      <c r="G34" s="1">
        <f>SUM(C34:F34)</f>
        <v>8</v>
      </c>
      <c r="H34" s="1">
        <f t="shared" si="7"/>
        <v>59</v>
      </c>
      <c r="I34" s="5">
        <f t="shared" si="0"/>
        <v>7.375</v>
      </c>
    </row>
    <row r="35" spans="1:9" x14ac:dyDescent="0.3">
      <c r="A35" s="2">
        <v>34</v>
      </c>
      <c r="B35" s="3" t="s">
        <v>42</v>
      </c>
      <c r="C35" s="4">
        <v>3</v>
      </c>
      <c r="D35" s="4">
        <v>0</v>
      </c>
      <c r="E35" s="1">
        <v>4</v>
      </c>
      <c r="F35" s="1">
        <v>8</v>
      </c>
      <c r="G35" s="1">
        <f>SUM(C35:F35)</f>
        <v>15</v>
      </c>
      <c r="H35" s="1">
        <f t="shared" si="7"/>
        <v>57</v>
      </c>
      <c r="I35" s="5">
        <f t="shared" si="0"/>
        <v>3.8</v>
      </c>
    </row>
    <row r="36" spans="1:9" x14ac:dyDescent="0.3">
      <c r="A36" s="2">
        <v>35</v>
      </c>
      <c r="B36" s="6" t="s">
        <v>43</v>
      </c>
      <c r="C36" s="4">
        <v>1</v>
      </c>
      <c r="D36" s="4">
        <v>5</v>
      </c>
      <c r="E36" s="4">
        <v>1</v>
      </c>
      <c r="F36" s="1">
        <v>1</v>
      </c>
      <c r="G36" s="1">
        <f>SUM(C36:F36)</f>
        <v>8</v>
      </c>
      <c r="H36" s="1">
        <f t="shared" si="7"/>
        <v>56</v>
      </c>
      <c r="I36" s="5">
        <f t="shared" si="0"/>
        <v>7</v>
      </c>
    </row>
    <row r="37" spans="1:9" x14ac:dyDescent="0.3">
      <c r="A37" s="2">
        <v>35</v>
      </c>
      <c r="B37" s="3" t="s">
        <v>44</v>
      </c>
      <c r="C37" s="4">
        <v>2</v>
      </c>
      <c r="D37" s="1">
        <v>2</v>
      </c>
      <c r="E37" s="1">
        <v>4</v>
      </c>
      <c r="F37" s="1">
        <v>2</v>
      </c>
      <c r="G37" s="1">
        <f t="shared" si="1"/>
        <v>10</v>
      </c>
      <c r="H37" s="1">
        <f t="shared" si="7"/>
        <v>56</v>
      </c>
      <c r="I37" s="5">
        <f t="shared" si="0"/>
        <v>5.6</v>
      </c>
    </row>
    <row r="38" spans="1:9" x14ac:dyDescent="0.3">
      <c r="A38" s="2">
        <v>37</v>
      </c>
      <c r="B38" s="3" t="s">
        <v>45</v>
      </c>
      <c r="C38" s="4">
        <v>3</v>
      </c>
      <c r="D38" s="4">
        <v>2</v>
      </c>
      <c r="E38" s="1">
        <v>0</v>
      </c>
      <c r="F38" s="4">
        <v>4</v>
      </c>
      <c r="G38" s="1">
        <f t="shared" si="1"/>
        <v>9</v>
      </c>
      <c r="H38" s="1">
        <f t="shared" si="7"/>
        <v>53</v>
      </c>
      <c r="I38" s="5">
        <f t="shared" si="0"/>
        <v>5.8888888888888893</v>
      </c>
    </row>
    <row r="39" spans="1:9" x14ac:dyDescent="0.3">
      <c r="A39" s="2">
        <v>38</v>
      </c>
      <c r="B39" s="10" t="s">
        <v>46</v>
      </c>
      <c r="C39" s="1">
        <v>2</v>
      </c>
      <c r="D39" s="1">
        <v>1</v>
      </c>
      <c r="E39" s="1">
        <v>4</v>
      </c>
      <c r="F39" s="1">
        <v>3</v>
      </c>
      <c r="G39" s="1">
        <f t="shared" si="1"/>
        <v>10</v>
      </c>
      <c r="H39" s="1">
        <f t="shared" si="7"/>
        <v>49</v>
      </c>
      <c r="I39" s="5">
        <f t="shared" si="0"/>
        <v>4.9000000000000004</v>
      </c>
    </row>
    <row r="40" spans="1:9" x14ac:dyDescent="0.3">
      <c r="A40" s="2">
        <v>38</v>
      </c>
      <c r="B40" s="3" t="s">
        <v>47</v>
      </c>
      <c r="C40" s="1">
        <v>2</v>
      </c>
      <c r="D40" s="1">
        <v>2</v>
      </c>
      <c r="E40" s="1">
        <v>1</v>
      </c>
      <c r="F40" s="1">
        <v>7</v>
      </c>
      <c r="G40" s="1">
        <f>SUM(C40:F40)</f>
        <v>12</v>
      </c>
      <c r="H40" s="1">
        <f>C40*11+D40*8+E40*4+F40</f>
        <v>49</v>
      </c>
      <c r="I40" s="5">
        <f>H40/G40</f>
        <v>4.083333333333333</v>
      </c>
    </row>
    <row r="41" spans="1:9" x14ac:dyDescent="0.3">
      <c r="A41" s="2">
        <v>40</v>
      </c>
      <c r="B41" s="3" t="s">
        <v>48</v>
      </c>
      <c r="C41" s="4">
        <v>2</v>
      </c>
      <c r="D41" s="1">
        <v>2</v>
      </c>
      <c r="E41" s="1">
        <v>1</v>
      </c>
      <c r="F41" s="1">
        <v>4</v>
      </c>
      <c r="G41" s="1">
        <f t="shared" si="1"/>
        <v>9</v>
      </c>
      <c r="H41" s="1">
        <f t="shared" si="7"/>
        <v>46</v>
      </c>
      <c r="I41" s="5">
        <f t="shared" si="0"/>
        <v>5.1111111111111107</v>
      </c>
    </row>
    <row r="42" spans="1:9" x14ac:dyDescent="0.3">
      <c r="A42" s="2">
        <v>41</v>
      </c>
      <c r="B42" s="3" t="s">
        <v>49</v>
      </c>
      <c r="C42" s="4">
        <v>2</v>
      </c>
      <c r="D42" s="4">
        <v>2</v>
      </c>
      <c r="E42" s="4">
        <v>0</v>
      </c>
      <c r="F42" s="1">
        <v>2</v>
      </c>
      <c r="G42" s="1">
        <f>SUM(C42:F42)</f>
        <v>6</v>
      </c>
      <c r="H42" s="1">
        <f>C42*11+D42*8+E42*4+F42</f>
        <v>40</v>
      </c>
      <c r="I42" s="5">
        <f>H42/G42</f>
        <v>6.666666666666667</v>
      </c>
    </row>
    <row r="43" spans="1:9" x14ac:dyDescent="0.3">
      <c r="A43" s="2">
        <v>42</v>
      </c>
      <c r="B43" s="11" t="s">
        <v>50</v>
      </c>
      <c r="C43" s="4">
        <v>3</v>
      </c>
      <c r="D43" s="1">
        <v>0</v>
      </c>
      <c r="E43" s="1">
        <v>1</v>
      </c>
      <c r="F43" s="1">
        <v>1</v>
      </c>
      <c r="G43" s="1">
        <f>SUM(C43:F43)</f>
        <v>5</v>
      </c>
      <c r="H43" s="1">
        <f>C43*11+D43*8+E43*4+F43</f>
        <v>38</v>
      </c>
      <c r="I43" s="5">
        <f>H43/G43</f>
        <v>7.6</v>
      </c>
    </row>
    <row r="44" spans="1:9" x14ac:dyDescent="0.3">
      <c r="A44" s="2">
        <v>43</v>
      </c>
      <c r="B44" s="3" t="s">
        <v>51</v>
      </c>
      <c r="C44" s="4">
        <v>2</v>
      </c>
      <c r="D44" s="1">
        <v>1</v>
      </c>
      <c r="E44" s="1">
        <v>1</v>
      </c>
      <c r="F44" s="1">
        <v>2</v>
      </c>
      <c r="G44" s="1">
        <f>SUM(C44:F44)</f>
        <v>6</v>
      </c>
      <c r="H44" s="1">
        <f>C44*11+D44*8+E44*4+F44</f>
        <v>36</v>
      </c>
      <c r="I44" s="5">
        <f>H44/G44</f>
        <v>6</v>
      </c>
    </row>
    <row r="45" spans="1:9" x14ac:dyDescent="0.3">
      <c r="A45" s="2">
        <v>44</v>
      </c>
      <c r="B45" s="3" t="s">
        <v>52</v>
      </c>
      <c r="C45" s="4">
        <v>0</v>
      </c>
      <c r="D45" s="4">
        <v>1</v>
      </c>
      <c r="E45" s="4">
        <v>3</v>
      </c>
      <c r="F45" s="1">
        <v>13</v>
      </c>
      <c r="G45" s="1">
        <f>SUM(C45:F45)</f>
        <v>17</v>
      </c>
      <c r="H45" s="1">
        <v>35</v>
      </c>
      <c r="I45" s="5">
        <f>H45/G45</f>
        <v>2.0588235294117645</v>
      </c>
    </row>
    <row r="46" spans="1:9" x14ac:dyDescent="0.3">
      <c r="A46" s="2">
        <v>45</v>
      </c>
      <c r="B46" s="3" t="s">
        <v>53</v>
      </c>
      <c r="C46" s="4">
        <v>2</v>
      </c>
      <c r="D46" s="4">
        <v>1</v>
      </c>
      <c r="E46" s="4">
        <v>0</v>
      </c>
      <c r="F46" s="1">
        <v>4</v>
      </c>
      <c r="G46" s="1">
        <f>SUM(C46:F46)</f>
        <v>7</v>
      </c>
      <c r="H46" s="1">
        <f>C46*11+D46*8+E46*4+F46</f>
        <v>34</v>
      </c>
      <c r="I46" s="5">
        <f>H46/G46</f>
        <v>4.8571428571428568</v>
      </c>
    </row>
    <row r="47" spans="1:9" x14ac:dyDescent="0.3">
      <c r="A47" s="2">
        <v>46</v>
      </c>
      <c r="B47" s="6" t="s">
        <v>54</v>
      </c>
      <c r="C47" s="4">
        <v>2</v>
      </c>
      <c r="D47" s="4">
        <v>1</v>
      </c>
      <c r="E47" s="4">
        <v>0</v>
      </c>
      <c r="F47" s="1">
        <v>3</v>
      </c>
      <c r="G47" s="1">
        <f t="shared" si="1"/>
        <v>6</v>
      </c>
      <c r="H47" s="1">
        <f t="shared" ref="H47" si="8">C47*11+D47*8+E47*4+F47</f>
        <v>33</v>
      </c>
      <c r="I47" s="5">
        <f t="shared" ref="I47:I80" si="9">H47/G47</f>
        <v>5.5</v>
      </c>
    </row>
    <row r="48" spans="1:9" x14ac:dyDescent="0.3">
      <c r="A48" s="2">
        <v>47</v>
      </c>
      <c r="B48" s="3" t="s">
        <v>55</v>
      </c>
      <c r="C48" s="4">
        <v>0</v>
      </c>
      <c r="D48" s="1">
        <v>3</v>
      </c>
      <c r="E48" s="4">
        <v>1</v>
      </c>
      <c r="F48" s="4">
        <v>4</v>
      </c>
      <c r="G48" s="1">
        <f>SUM(C48:F48)</f>
        <v>8</v>
      </c>
      <c r="H48" s="1">
        <f>C48*11+D48*8+E48*4+F48</f>
        <v>32</v>
      </c>
      <c r="I48" s="5">
        <f>H48/G48</f>
        <v>4</v>
      </c>
    </row>
    <row r="49" spans="1:9" x14ac:dyDescent="0.3">
      <c r="A49" s="2">
        <v>48</v>
      </c>
      <c r="B49" s="3" t="s">
        <v>56</v>
      </c>
      <c r="C49" s="4">
        <v>0</v>
      </c>
      <c r="D49" s="1">
        <v>3</v>
      </c>
      <c r="E49" s="1">
        <v>1</v>
      </c>
      <c r="F49" s="1">
        <v>3</v>
      </c>
      <c r="G49" s="1">
        <f t="shared" si="1"/>
        <v>7</v>
      </c>
      <c r="H49" s="1">
        <f t="shared" si="6"/>
        <v>31</v>
      </c>
      <c r="I49" s="5">
        <f t="shared" si="9"/>
        <v>4.4285714285714288</v>
      </c>
    </row>
    <row r="50" spans="1:9" x14ac:dyDescent="0.3">
      <c r="A50" s="2">
        <v>49</v>
      </c>
      <c r="B50" s="3" t="s">
        <v>57</v>
      </c>
      <c r="C50" s="4">
        <v>0</v>
      </c>
      <c r="D50" s="4">
        <v>1</v>
      </c>
      <c r="E50" s="1">
        <v>3</v>
      </c>
      <c r="F50" s="4">
        <v>7</v>
      </c>
      <c r="G50" s="1">
        <f t="shared" si="1"/>
        <v>11</v>
      </c>
      <c r="H50" s="1">
        <f t="shared" si="6"/>
        <v>27</v>
      </c>
      <c r="I50" s="5">
        <f t="shared" si="9"/>
        <v>2.4545454545454546</v>
      </c>
    </row>
    <row r="51" spans="1:9" x14ac:dyDescent="0.3">
      <c r="A51" s="2">
        <v>50</v>
      </c>
      <c r="B51" s="3" t="s">
        <v>58</v>
      </c>
      <c r="C51" s="4">
        <v>2</v>
      </c>
      <c r="D51" s="4">
        <v>0</v>
      </c>
      <c r="E51" s="4">
        <v>0</v>
      </c>
      <c r="F51" s="1">
        <v>1</v>
      </c>
      <c r="G51" s="1">
        <f>SUM(C51:F51)</f>
        <v>3</v>
      </c>
      <c r="H51" s="1">
        <f>C51*11+D51*8+E51*4+F51</f>
        <v>23</v>
      </c>
      <c r="I51" s="5">
        <f>H51/G51</f>
        <v>7.666666666666667</v>
      </c>
    </row>
    <row r="52" spans="1:9" x14ac:dyDescent="0.3">
      <c r="A52" s="2">
        <v>51</v>
      </c>
      <c r="B52" s="3" t="s">
        <v>59</v>
      </c>
      <c r="C52" s="4">
        <v>1</v>
      </c>
      <c r="D52" s="1">
        <v>0</v>
      </c>
      <c r="E52" s="1">
        <v>2</v>
      </c>
      <c r="F52" s="1">
        <v>2</v>
      </c>
      <c r="G52" s="1">
        <f t="shared" ref="G52" si="10">SUM(C52:F52)</f>
        <v>5</v>
      </c>
      <c r="H52" s="1">
        <f t="shared" ref="H52:H68" si="11">C52*11+D52*8+E52*4+F52</f>
        <v>21</v>
      </c>
      <c r="I52" s="5">
        <f t="shared" ref="I52" si="12">H52/G52</f>
        <v>4.2</v>
      </c>
    </row>
    <row r="53" spans="1:9" x14ac:dyDescent="0.3">
      <c r="A53" s="2">
        <v>51</v>
      </c>
      <c r="B53" s="3" t="s">
        <v>60</v>
      </c>
      <c r="C53" s="4">
        <v>1</v>
      </c>
      <c r="D53" s="1">
        <v>0</v>
      </c>
      <c r="E53" s="1">
        <v>2</v>
      </c>
      <c r="F53" s="1">
        <v>2</v>
      </c>
      <c r="G53" s="1">
        <f t="shared" si="1"/>
        <v>5</v>
      </c>
      <c r="H53" s="1">
        <f t="shared" si="11"/>
        <v>21</v>
      </c>
      <c r="I53" s="5">
        <f t="shared" si="9"/>
        <v>4.2</v>
      </c>
    </row>
    <row r="54" spans="1:9" x14ac:dyDescent="0.3">
      <c r="A54" s="2">
        <v>53</v>
      </c>
      <c r="B54" s="3" t="s">
        <v>61</v>
      </c>
      <c r="C54" s="4">
        <v>1</v>
      </c>
      <c r="D54" s="1">
        <v>0</v>
      </c>
      <c r="E54" s="1">
        <v>2</v>
      </c>
      <c r="F54" s="1">
        <v>1</v>
      </c>
      <c r="G54" s="1">
        <f t="shared" ref="G54" si="13">SUM(C54:F54)</f>
        <v>4</v>
      </c>
      <c r="H54" s="1">
        <f t="shared" si="11"/>
        <v>20</v>
      </c>
      <c r="I54" s="5">
        <f t="shared" si="9"/>
        <v>5</v>
      </c>
    </row>
    <row r="55" spans="1:9" x14ac:dyDescent="0.3">
      <c r="A55" s="2">
        <v>54</v>
      </c>
      <c r="B55" s="3" t="s">
        <v>62</v>
      </c>
      <c r="C55" s="4">
        <v>0</v>
      </c>
      <c r="D55" s="1">
        <v>2</v>
      </c>
      <c r="E55" s="1">
        <v>0</v>
      </c>
      <c r="F55" s="1">
        <v>3</v>
      </c>
      <c r="G55" s="1">
        <f t="shared" si="1"/>
        <v>5</v>
      </c>
      <c r="H55" s="1">
        <f t="shared" si="11"/>
        <v>19</v>
      </c>
      <c r="I55" s="5">
        <f t="shared" si="9"/>
        <v>3.8</v>
      </c>
    </row>
    <row r="56" spans="1:9" x14ac:dyDescent="0.3">
      <c r="A56" s="2">
        <v>55</v>
      </c>
      <c r="B56" s="3" t="s">
        <v>63</v>
      </c>
      <c r="C56" s="4">
        <v>0</v>
      </c>
      <c r="D56" s="1">
        <v>2</v>
      </c>
      <c r="E56" s="1">
        <v>0</v>
      </c>
      <c r="F56" s="1">
        <v>1</v>
      </c>
      <c r="G56" s="1">
        <f t="shared" si="1"/>
        <v>3</v>
      </c>
      <c r="H56" s="1">
        <f t="shared" si="11"/>
        <v>17</v>
      </c>
      <c r="I56" s="5">
        <f t="shared" si="9"/>
        <v>5.666666666666667</v>
      </c>
    </row>
    <row r="57" spans="1:9" x14ac:dyDescent="0.3">
      <c r="A57" s="2">
        <v>56</v>
      </c>
      <c r="B57" s="3" t="s">
        <v>64</v>
      </c>
      <c r="C57" s="4">
        <v>1</v>
      </c>
      <c r="D57" s="1">
        <v>0</v>
      </c>
      <c r="E57" s="1">
        <v>1</v>
      </c>
      <c r="F57" s="1">
        <v>1</v>
      </c>
      <c r="G57" s="1">
        <f t="shared" si="1"/>
        <v>3</v>
      </c>
      <c r="H57" s="1">
        <f t="shared" si="11"/>
        <v>16</v>
      </c>
      <c r="I57" s="5">
        <f t="shared" si="9"/>
        <v>5.333333333333333</v>
      </c>
    </row>
    <row r="58" spans="1:9" x14ac:dyDescent="0.3">
      <c r="A58" s="2">
        <v>57</v>
      </c>
      <c r="B58" s="10" t="s">
        <v>65</v>
      </c>
      <c r="C58" s="4">
        <v>1</v>
      </c>
      <c r="D58" s="1">
        <v>0</v>
      </c>
      <c r="E58" s="1">
        <v>0</v>
      </c>
      <c r="F58" s="1">
        <v>3</v>
      </c>
      <c r="G58" s="1">
        <f t="shared" si="1"/>
        <v>4</v>
      </c>
      <c r="H58" s="1">
        <f t="shared" si="11"/>
        <v>14</v>
      </c>
      <c r="I58" s="5">
        <f t="shared" si="9"/>
        <v>3.5</v>
      </c>
    </row>
    <row r="59" spans="1:9" x14ac:dyDescent="0.3">
      <c r="A59" s="2">
        <v>58</v>
      </c>
      <c r="B59" s="3" t="s">
        <v>66</v>
      </c>
      <c r="C59" s="4">
        <v>1</v>
      </c>
      <c r="D59" s="1">
        <v>0</v>
      </c>
      <c r="E59" s="1">
        <v>0</v>
      </c>
      <c r="F59" s="1">
        <v>1</v>
      </c>
      <c r="G59" s="1">
        <f>SUM(C59:F59)</f>
        <v>2</v>
      </c>
      <c r="H59" s="1">
        <f>C59*11+D59*8+E59*4+F59</f>
        <v>12</v>
      </c>
      <c r="I59" s="5">
        <f>H59/G59</f>
        <v>6</v>
      </c>
    </row>
    <row r="60" spans="1:9" x14ac:dyDescent="0.3">
      <c r="A60" s="2">
        <v>59</v>
      </c>
      <c r="B60" s="3" t="s">
        <v>67</v>
      </c>
      <c r="C60" s="4">
        <v>0</v>
      </c>
      <c r="D60" s="4">
        <v>0</v>
      </c>
      <c r="E60" s="1">
        <v>2</v>
      </c>
      <c r="F60" s="4">
        <v>0</v>
      </c>
      <c r="G60" s="1">
        <f>SUM(C60:F60)</f>
        <v>2</v>
      </c>
      <c r="H60" s="1">
        <v>12</v>
      </c>
      <c r="I60" s="5">
        <f t="shared" ref="I60:I62" si="14">H60/G60</f>
        <v>6</v>
      </c>
    </row>
    <row r="61" spans="1:9" x14ac:dyDescent="0.3">
      <c r="A61" s="2">
        <v>59</v>
      </c>
      <c r="B61" s="3" t="s">
        <v>68</v>
      </c>
      <c r="C61" s="4">
        <v>0</v>
      </c>
      <c r="D61" s="1">
        <v>1</v>
      </c>
      <c r="E61" s="4">
        <v>1</v>
      </c>
      <c r="F61" s="4">
        <v>0</v>
      </c>
      <c r="G61" s="1">
        <f>SUM(C61:F61)</f>
        <v>2</v>
      </c>
      <c r="H61" s="1">
        <f>C61*11+D61*8+E61*4+F61</f>
        <v>12</v>
      </c>
      <c r="I61" s="5">
        <f>H61/G61</f>
        <v>6</v>
      </c>
    </row>
    <row r="62" spans="1:9" x14ac:dyDescent="0.3">
      <c r="A62" s="2">
        <v>59</v>
      </c>
      <c r="B62" s="3" t="s">
        <v>69</v>
      </c>
      <c r="C62" s="4">
        <v>0</v>
      </c>
      <c r="D62" s="4">
        <v>0</v>
      </c>
      <c r="E62" s="4">
        <v>1</v>
      </c>
      <c r="F62" s="4">
        <v>2</v>
      </c>
      <c r="G62" s="1">
        <f>SUM(C62:F62)</f>
        <v>3</v>
      </c>
      <c r="H62" s="1">
        <v>12</v>
      </c>
      <c r="I62" s="5">
        <f t="shared" si="14"/>
        <v>4</v>
      </c>
    </row>
    <row r="63" spans="1:9" x14ac:dyDescent="0.3">
      <c r="A63" s="2">
        <v>62</v>
      </c>
      <c r="B63" s="3" t="s">
        <v>70</v>
      </c>
      <c r="C63" s="4">
        <v>1</v>
      </c>
      <c r="D63" s="4">
        <v>0</v>
      </c>
      <c r="E63" s="4">
        <v>0</v>
      </c>
      <c r="F63" s="4">
        <v>0</v>
      </c>
      <c r="G63" s="1">
        <f t="shared" si="1"/>
        <v>1</v>
      </c>
      <c r="H63" s="1">
        <f t="shared" si="11"/>
        <v>11</v>
      </c>
      <c r="I63" s="5">
        <f t="shared" si="9"/>
        <v>11</v>
      </c>
    </row>
    <row r="64" spans="1:9" x14ac:dyDescent="0.3">
      <c r="A64" s="2">
        <v>62</v>
      </c>
      <c r="B64" s="3" t="s">
        <v>71</v>
      </c>
      <c r="C64" s="4">
        <v>1</v>
      </c>
      <c r="D64" s="4">
        <v>0</v>
      </c>
      <c r="E64" s="4">
        <v>0</v>
      </c>
      <c r="F64" s="4">
        <v>0</v>
      </c>
      <c r="G64" s="1">
        <f t="shared" si="1"/>
        <v>1</v>
      </c>
      <c r="H64" s="1">
        <f t="shared" si="11"/>
        <v>11</v>
      </c>
      <c r="I64" s="5">
        <f t="shared" si="9"/>
        <v>11</v>
      </c>
    </row>
    <row r="65" spans="1:9" x14ac:dyDescent="0.3">
      <c r="A65" s="2">
        <v>62</v>
      </c>
      <c r="B65" s="3" t="s">
        <v>72</v>
      </c>
      <c r="C65" s="4">
        <v>1</v>
      </c>
      <c r="D65" s="4">
        <v>0</v>
      </c>
      <c r="E65" s="4">
        <v>0</v>
      </c>
      <c r="F65" s="4">
        <v>0</v>
      </c>
      <c r="G65" s="1">
        <f t="shared" si="1"/>
        <v>1</v>
      </c>
      <c r="H65" s="1">
        <f t="shared" si="11"/>
        <v>11</v>
      </c>
      <c r="I65" s="5">
        <f t="shared" si="9"/>
        <v>11</v>
      </c>
    </row>
    <row r="66" spans="1:9" x14ac:dyDescent="0.3">
      <c r="A66" s="2">
        <v>62</v>
      </c>
      <c r="B66" s="3" t="s">
        <v>73</v>
      </c>
      <c r="C66" s="4">
        <v>1</v>
      </c>
      <c r="D66" s="4">
        <v>0</v>
      </c>
      <c r="E66" s="4">
        <v>0</v>
      </c>
      <c r="F66" s="4">
        <v>0</v>
      </c>
      <c r="G66" s="1">
        <f t="shared" si="1"/>
        <v>1</v>
      </c>
      <c r="H66" s="1">
        <f t="shared" si="11"/>
        <v>11</v>
      </c>
      <c r="I66" s="5">
        <f t="shared" si="9"/>
        <v>11</v>
      </c>
    </row>
    <row r="67" spans="1:9" x14ac:dyDescent="0.3">
      <c r="A67" s="2">
        <v>62</v>
      </c>
      <c r="B67" s="3" t="s">
        <v>74</v>
      </c>
      <c r="C67" s="4">
        <v>1</v>
      </c>
      <c r="D67" s="4">
        <v>0</v>
      </c>
      <c r="E67" s="4">
        <v>0</v>
      </c>
      <c r="F67" s="4">
        <v>0</v>
      </c>
      <c r="G67" s="1">
        <f t="shared" si="1"/>
        <v>1</v>
      </c>
      <c r="H67" s="1">
        <f t="shared" si="11"/>
        <v>11</v>
      </c>
      <c r="I67" s="5">
        <f t="shared" si="9"/>
        <v>11</v>
      </c>
    </row>
    <row r="68" spans="1:9" x14ac:dyDescent="0.3">
      <c r="A68" s="2">
        <v>62</v>
      </c>
      <c r="B68" s="3" t="s">
        <v>75</v>
      </c>
      <c r="C68" s="4">
        <v>1</v>
      </c>
      <c r="D68" s="4">
        <v>0</v>
      </c>
      <c r="E68" s="4">
        <v>0</v>
      </c>
      <c r="F68" s="4">
        <v>0</v>
      </c>
      <c r="G68" s="1">
        <f t="shared" si="1"/>
        <v>1</v>
      </c>
      <c r="H68" s="1">
        <f t="shared" si="11"/>
        <v>11</v>
      </c>
      <c r="I68" s="5">
        <f t="shared" si="9"/>
        <v>11</v>
      </c>
    </row>
    <row r="69" spans="1:9" x14ac:dyDescent="0.3">
      <c r="A69" s="2">
        <v>68</v>
      </c>
      <c r="B69" s="3" t="s">
        <v>76</v>
      </c>
      <c r="C69" s="4">
        <v>0</v>
      </c>
      <c r="D69" s="4">
        <v>0</v>
      </c>
      <c r="E69" s="1">
        <v>2</v>
      </c>
      <c r="F69" s="4">
        <v>2</v>
      </c>
      <c r="G69" s="1">
        <f>SUM(C69:F69)</f>
        <v>4</v>
      </c>
      <c r="H69" s="1">
        <f>C69*11+D69*8+E69*4+F69</f>
        <v>10</v>
      </c>
      <c r="I69" s="5">
        <f>H69/G69</f>
        <v>2.5</v>
      </c>
    </row>
    <row r="70" spans="1:9" x14ac:dyDescent="0.3">
      <c r="A70" s="2">
        <v>69</v>
      </c>
      <c r="B70" s="3" t="s">
        <v>77</v>
      </c>
      <c r="C70" s="4">
        <v>0</v>
      </c>
      <c r="D70" s="1">
        <v>1</v>
      </c>
      <c r="E70" s="4">
        <v>0</v>
      </c>
      <c r="F70" s="1">
        <v>1</v>
      </c>
      <c r="G70" s="1">
        <f t="shared" si="1"/>
        <v>2</v>
      </c>
      <c r="H70" s="1">
        <f>C70*11+D70*8+E70*4+F70</f>
        <v>9</v>
      </c>
      <c r="I70" s="5">
        <f t="shared" si="9"/>
        <v>4.5</v>
      </c>
    </row>
    <row r="71" spans="1:9" x14ac:dyDescent="0.3">
      <c r="A71" s="2">
        <v>70</v>
      </c>
      <c r="B71" s="3" t="s">
        <v>78</v>
      </c>
      <c r="C71" s="4">
        <v>0</v>
      </c>
      <c r="D71" s="1">
        <v>1</v>
      </c>
      <c r="E71" s="4">
        <v>0</v>
      </c>
      <c r="F71" s="4">
        <v>0</v>
      </c>
      <c r="G71" s="1">
        <f t="shared" si="1"/>
        <v>1</v>
      </c>
      <c r="H71" s="1">
        <f t="shared" ref="H71:H74" si="15">C71*11+D71*8+E71*4+F71</f>
        <v>8</v>
      </c>
      <c r="I71" s="5">
        <f t="shared" si="9"/>
        <v>8</v>
      </c>
    </row>
    <row r="72" spans="1:9" x14ac:dyDescent="0.3">
      <c r="A72" s="2">
        <v>70</v>
      </c>
      <c r="B72" s="3" t="s">
        <v>79</v>
      </c>
      <c r="C72" s="4">
        <v>0</v>
      </c>
      <c r="D72" s="1">
        <v>1</v>
      </c>
      <c r="E72" s="4">
        <v>0</v>
      </c>
      <c r="F72" s="4">
        <v>0</v>
      </c>
      <c r="G72" s="1">
        <f t="shared" ref="G72" si="16">SUM(C72:F72)</f>
        <v>1</v>
      </c>
      <c r="H72" s="1">
        <f t="shared" si="15"/>
        <v>8</v>
      </c>
      <c r="I72" s="5">
        <f t="shared" si="9"/>
        <v>8</v>
      </c>
    </row>
    <row r="73" spans="1:9" x14ac:dyDescent="0.3">
      <c r="A73" s="2">
        <v>70</v>
      </c>
      <c r="B73" s="3" t="s">
        <v>80</v>
      </c>
      <c r="C73" s="4">
        <v>0</v>
      </c>
      <c r="D73" s="1">
        <v>1</v>
      </c>
      <c r="E73" s="4">
        <v>0</v>
      </c>
      <c r="F73" s="4">
        <v>0</v>
      </c>
      <c r="G73" s="1">
        <f t="shared" ref="G73" si="17">SUM(C73:F73)</f>
        <v>1</v>
      </c>
      <c r="H73" s="1">
        <f t="shared" si="15"/>
        <v>8</v>
      </c>
      <c r="I73" s="5">
        <f t="shared" si="9"/>
        <v>8</v>
      </c>
    </row>
    <row r="74" spans="1:9" x14ac:dyDescent="0.3">
      <c r="A74" s="2">
        <v>73</v>
      </c>
      <c r="B74" s="3" t="s">
        <v>81</v>
      </c>
      <c r="C74" s="4">
        <v>0</v>
      </c>
      <c r="D74" s="4">
        <v>0</v>
      </c>
      <c r="E74" s="1">
        <v>1</v>
      </c>
      <c r="F74" s="4">
        <v>1</v>
      </c>
      <c r="G74" s="1">
        <f t="shared" si="1"/>
        <v>2</v>
      </c>
      <c r="H74" s="1">
        <f t="shared" si="15"/>
        <v>5</v>
      </c>
      <c r="I74" s="5">
        <f t="shared" si="9"/>
        <v>2.5</v>
      </c>
    </row>
    <row r="75" spans="1:9" x14ac:dyDescent="0.3">
      <c r="A75" s="2">
        <v>73</v>
      </c>
      <c r="B75" s="3" t="s">
        <v>82</v>
      </c>
      <c r="C75" s="4">
        <v>0</v>
      </c>
      <c r="D75" s="4">
        <v>0</v>
      </c>
      <c r="E75" s="4">
        <v>0</v>
      </c>
      <c r="F75" s="1">
        <v>3</v>
      </c>
      <c r="G75" s="1">
        <f t="shared" ref="G75:G80" si="18">SUM(C75:F75)</f>
        <v>3</v>
      </c>
      <c r="H75" s="1">
        <v>5</v>
      </c>
      <c r="I75" s="5">
        <f t="shared" si="9"/>
        <v>1.6666666666666667</v>
      </c>
    </row>
    <row r="76" spans="1:9" x14ac:dyDescent="0.3">
      <c r="A76" s="2">
        <v>75</v>
      </c>
      <c r="B76" s="10" t="s">
        <v>83</v>
      </c>
      <c r="C76" s="4">
        <v>0</v>
      </c>
      <c r="D76" s="4">
        <v>0</v>
      </c>
      <c r="E76" s="4">
        <v>0</v>
      </c>
      <c r="F76" s="1">
        <v>2</v>
      </c>
      <c r="G76" s="1">
        <f t="shared" si="18"/>
        <v>2</v>
      </c>
      <c r="H76" s="1">
        <f t="shared" ref="H76" si="19">C76*11+D76*8+E76*4+F76</f>
        <v>2</v>
      </c>
      <c r="I76" s="5">
        <f>H76/G76</f>
        <v>1</v>
      </c>
    </row>
    <row r="77" spans="1:9" x14ac:dyDescent="0.3">
      <c r="A77" s="2">
        <v>76</v>
      </c>
      <c r="B77" s="3" t="s">
        <v>84</v>
      </c>
      <c r="C77" s="4">
        <v>0</v>
      </c>
      <c r="D77" s="4">
        <v>0</v>
      </c>
      <c r="E77" s="4">
        <v>0</v>
      </c>
      <c r="F77" s="1">
        <v>1</v>
      </c>
      <c r="G77" s="1">
        <f t="shared" si="18"/>
        <v>1</v>
      </c>
      <c r="H77" s="1">
        <f>C77*11+D77*8+E77*4+F77</f>
        <v>1</v>
      </c>
      <c r="I77" s="5">
        <f t="shared" ref="I77" si="20">H77/G77</f>
        <v>1</v>
      </c>
    </row>
    <row r="78" spans="1:9" x14ac:dyDescent="0.3">
      <c r="A78" s="2">
        <v>76</v>
      </c>
      <c r="B78" s="3" t="s">
        <v>85</v>
      </c>
      <c r="C78" s="4">
        <v>0</v>
      </c>
      <c r="D78" s="4">
        <v>0</v>
      </c>
      <c r="E78" s="4">
        <v>0</v>
      </c>
      <c r="F78" s="1">
        <v>1</v>
      </c>
      <c r="G78" s="1">
        <f t="shared" si="18"/>
        <v>1</v>
      </c>
      <c r="H78" s="1">
        <f>C78*11+D78*8+E78*4+F78</f>
        <v>1</v>
      </c>
      <c r="I78" s="5">
        <f t="shared" si="9"/>
        <v>1</v>
      </c>
    </row>
    <row r="79" spans="1:9" x14ac:dyDescent="0.3">
      <c r="A79" s="2">
        <v>76</v>
      </c>
      <c r="B79" s="3" t="s">
        <v>86</v>
      </c>
      <c r="C79" s="4">
        <v>0</v>
      </c>
      <c r="D79" s="4">
        <v>0</v>
      </c>
      <c r="E79" s="4">
        <v>0</v>
      </c>
      <c r="F79" s="1">
        <v>1</v>
      </c>
      <c r="G79" s="1">
        <f t="shared" si="18"/>
        <v>1</v>
      </c>
      <c r="H79" s="1">
        <f>C79*11+D79*8+E79*4+F79</f>
        <v>1</v>
      </c>
      <c r="I79" s="5">
        <f t="shared" si="9"/>
        <v>1</v>
      </c>
    </row>
    <row r="80" spans="1:9" x14ac:dyDescent="0.3">
      <c r="A80" s="2">
        <v>76</v>
      </c>
      <c r="B80" s="3" t="s">
        <v>87</v>
      </c>
      <c r="C80" s="4">
        <v>0</v>
      </c>
      <c r="D80" s="4">
        <v>0</v>
      </c>
      <c r="E80" s="4">
        <v>0</v>
      </c>
      <c r="F80" s="1">
        <v>1</v>
      </c>
      <c r="G80" s="1">
        <f t="shared" si="18"/>
        <v>1</v>
      </c>
      <c r="H80" s="1">
        <f>C80*11+D80*8+E80*4+F80</f>
        <v>1</v>
      </c>
      <c r="I80" s="5">
        <f t="shared" si="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Loix</dc:creator>
  <cp:lastModifiedBy>Jonathan Loix</cp:lastModifiedBy>
  <dcterms:created xsi:type="dcterms:W3CDTF">2024-05-27T11:32:18Z</dcterms:created>
  <dcterms:modified xsi:type="dcterms:W3CDTF">2024-05-27T11:33:18Z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a66b2b-af80-48b6-873b-d341d3035cfa_Enabled">
    <vt:lpwstr>true</vt:lpwstr>
  </property>
  <property fmtid="{D5CDD505-2E9C-101B-9397-08002B2CF9AE}" pid="3" name="MSIP_Label_bea66b2b-af80-48b6-873b-d341d3035cfa_SetDate">
    <vt:lpwstr>2024-05-27T11:33:18Z</vt:lpwstr>
  </property>
  <property fmtid="{D5CDD505-2E9C-101B-9397-08002B2CF9AE}" pid="4" name="MSIP_Label_bea66b2b-af80-48b6-873b-d341d3035cfa_Method">
    <vt:lpwstr>Standard</vt:lpwstr>
  </property>
  <property fmtid="{D5CDD505-2E9C-101B-9397-08002B2CF9AE}" pid="5" name="MSIP_Label_bea66b2b-af80-48b6-873b-d341d3035cfa_Name">
    <vt:lpwstr>Proprietary</vt:lpwstr>
  </property>
  <property fmtid="{D5CDD505-2E9C-101B-9397-08002B2CF9AE}" pid="6" name="MSIP_Label_bea66b2b-af80-48b6-873b-d341d3035cfa_SiteId">
    <vt:lpwstr>63982aff-fb6c-4c22-973b-70e4acfb63e6</vt:lpwstr>
  </property>
  <property fmtid="{D5CDD505-2E9C-101B-9397-08002B2CF9AE}" pid="7" name="MSIP_Label_bea66b2b-af80-48b6-873b-d341d3035cfa_ActionId">
    <vt:lpwstr>e4143cd2-9284-4ba2-841e-6cb75402932e</vt:lpwstr>
  </property>
  <property fmtid="{D5CDD505-2E9C-101B-9397-08002B2CF9AE}" pid="8" name="MSIP_Label_bea66b2b-af80-48b6-873b-d341d3035cfa_ContentBits">
    <vt:lpwstr>0</vt:lpwstr>
  </property>
</Properties>
</file>